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'Приложение_источники'!$10:$12</definedName>
    <definedName name="_xlnm.Print_Area" localSheetId="0">'Приложение_источники'!$A$1:$F$28</definedName>
  </definedNames>
  <calcPr fullCalcOnLoad="1"/>
</workbook>
</file>

<file path=xl/sharedStrings.xml><?xml version="1.0" encoding="utf-8"?>
<sst xmlns="http://schemas.openxmlformats.org/spreadsheetml/2006/main" count="45" uniqueCount="45">
  <si>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</si>
  <si>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</si>
  <si>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</si>
  <si>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</si>
  <si>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</si>
  <si>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</si>
  <si>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</si>
  <si>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</si>
  <si>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</si>
  <si>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</si>
  <si>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</si>
  <si>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Сумма</t>
  </si>
  <si>
    <t>Приложение 1</t>
  </si>
  <si>
    <t>(руб.)</t>
  </si>
  <si>
    <t>910 01 05 00 00 00 0000 000</t>
  </si>
  <si>
    <t>910 01 05 00 00 00 0000 500</t>
  </si>
  <si>
    <t>910 01 05 02 00 00 0000 500</t>
  </si>
  <si>
    <t>910 01 05 02 01 00 0000 510</t>
  </si>
  <si>
    <t>910 01 05 00 00 00 0000 600</t>
  </si>
  <si>
    <t>910 01 05 02 00 00 0000 600</t>
  </si>
  <si>
    <t>910 01 05 02 01 00 0000 610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</si>
  <si>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</si>
  <si>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910 01 05 02 01 05 0000 510</t>
  </si>
  <si>
    <t>Увеличение прочих остатков денежных средств бюджетов муниципальных районов</t>
  </si>
  <si>
    <t>910 01 05 02 01 05 0000 610</t>
  </si>
  <si>
    <t>Уменьшение прочих остатков денежных средств бюджетов муниципальных районов</t>
  </si>
  <si>
    <t>2023 год</t>
  </si>
  <si>
    <t>Изменение остатков средств на счетах по учету средств бюджетов</t>
  </si>
  <si>
    <t>2024 год</t>
  </si>
  <si>
    <t>910 01 03 00 00 00 0000 000</t>
  </si>
  <si>
    <t xml:space="preserve">Бюджетные кредиты от других бюджетов бюджетной системы Российской Федерации
</t>
  </si>
  <si>
    <t>910 01 03 01 00 00 0000 000</t>
  </si>
  <si>
    <t xml:space="preserve">Бюджетные кредиты от других бюджетов бюджетной системы Российской Федерации в валюте Российской Федерации
</t>
  </si>
  <si>
    <t>910 01 03 01 00 00 0000 800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</si>
  <si>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</si>
  <si>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910 01 03 01 00 05 0000 810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</si>
  <si>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
</t>
  </si>
  <si>
    <t>910 01 03 01 00 00 0000 700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</si>
  <si>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</si>
  <si>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910 01 03 01 00 05 0000 710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</si>
  <si>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
</t>
  </si>
  <si>
    <t>к проекту Решения Дзержинского районого Совета депутатов «О районном бюджете на 2023 год и плановый период 2024-2025 годов»</t>
  </si>
  <si>
    <t>№ ----Р от --.--.2022 г.</t>
  </si>
  <si>
    <t>Источники внутреннего финансирования дефицита районного бюджета в 2023 году и плановом периоде 2024-2025 годов</t>
  </si>
  <si>
    <t>2025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</si>
</sst>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left" vertical="top" wrapText="1"/>
    </xf>
    <xf numFmtId="172" fontId="5" fillId="0" borderId="0" xfId="0" applyNumberFormat="1" applyFont="1" applyFill="1" applyAlignment="1">
      <alignment horizontal="center" wrapText="1"/>
    </xf>
    <xf numFmtId="172" fontId="4" fillId="0" borderId="0" xfId="0" applyNumberFormat="1" applyFont="1" applyFill="1" applyAlignment="1">
      <alignment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 shrinkToFit="1"/>
    </xf>
    <xf numFmtId="4" fontId="2" fillId="0" borderId="10" xfId="0" applyNumberFormat="1" applyFont="1" applyFill="1" applyBorder="1" applyAlignment="1">
      <alignment horizontal="right" wrapText="1" shrinkToFi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72" fontId="5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172" fontId="2" fillId="0" borderId="11" xfId="0" applyNumberFormat="1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tabSelected="1" zoomScale="90" zoomScaleNormal="90" zoomScaleSheetLayoutView="75" workbookViewId="0" topLeftCell="A4">
      <selection activeCell="P14" sqref="P14"/>
    </sheetView>
  </sheetViews>
  <sheetFormatPr defaultColWidth="9.00390625" defaultRowHeight="12.75"/>
  <cols>
    <col min="1" max="1" width="7.75390625" style="7" customWidth="1"/>
    <col min="2" max="2" width="30.875" style="8" customWidth="1"/>
    <col min="3" max="3" width="86.875" style="1" customWidth="1"/>
    <col min="4" max="4" width="17.875" style="9" customWidth="1"/>
    <col min="5" max="6" width="17.875" style="1" customWidth="1"/>
    <col min="7" max="16384" width="9.125" style="1" customWidth="1"/>
  </cols>
  <sheetData>
    <row r="2" spans="4:6" ht="15.75">
      <c r="D2" s="1"/>
      <c r="E2" s="32" t="s">
        <v>12</v>
      </c>
      <c r="F2" s="32"/>
    </row>
    <row r="3" spans="4:6" ht="64.5" customHeight="1">
      <c r="D3" s="1"/>
      <c r="E3" s="33" t="s">
        <v>41</v>
      </c>
      <c r="F3" s="33"/>
    </row>
    <row r="4" spans="4:6" ht="15.75">
      <c r="D4" s="1"/>
      <c r="E4" s="34" t="s">
        <v>42</v>
      </c>
      <c r="F4" s="34"/>
    </row>
    <row r="5" spans="4:6" ht="15.75">
      <c r="D5" s="1"/>
      <c r="E5" s="27"/>
      <c r="F5" s="27"/>
    </row>
    <row r="6" spans="5:6" ht="21.75" customHeight="1">
      <c r="E6" s="25"/>
      <c r="F6" s="25"/>
    </row>
    <row r="7" spans="1:6" ht="16.5" customHeight="1">
      <c r="A7" s="35" t="s">
        <v>43</v>
      </c>
      <c r="B7" s="35"/>
      <c r="C7" s="35"/>
      <c r="D7" s="35"/>
      <c r="E7" s="35"/>
      <c r="F7" s="35"/>
    </row>
    <row r="8" spans="1:4" ht="15.75">
      <c r="A8" s="12"/>
      <c r="B8" s="12"/>
      <c r="C8" s="12"/>
      <c r="D8" s="12"/>
    </row>
    <row r="9" spans="1:6" s="2" customFormat="1" ht="15.75">
      <c r="A9" s="6"/>
      <c r="B9" s="10"/>
      <c r="C9" s="10"/>
      <c r="F9" s="18" t="s">
        <v>13</v>
      </c>
    </row>
    <row r="10" spans="1:6" s="11" customFormat="1" ht="28.5" customHeight="1">
      <c r="A10" s="43" t="s">
        <v>9</v>
      </c>
      <c r="B10" s="41" t="s">
        <v>0</v>
      </c>
      <c r="C10" s="41" t="s">
        <v>21</v>
      </c>
      <c r="D10" s="38" t="s">
        <v>11</v>
      </c>
      <c r="E10" s="39"/>
      <c r="F10" s="40"/>
    </row>
    <row r="11" spans="1:6" s="11" customFormat="1" ht="16.5" customHeight="1">
      <c r="A11" s="44"/>
      <c r="B11" s="42"/>
      <c r="C11" s="42"/>
      <c r="D11" s="29" t="s">
        <v>26</v>
      </c>
      <c r="E11" s="29" t="s">
        <v>28</v>
      </c>
      <c r="F11" s="29" t="s">
        <v>44</v>
      </c>
    </row>
    <row r="12" spans="1:6" s="2" customFormat="1" ht="16.5" customHeight="1">
      <c r="A12" s="3"/>
      <c r="B12" s="4" t="s">
        <v>6</v>
      </c>
      <c r="C12" s="4" t="s">
        <v>7</v>
      </c>
      <c r="D12" s="5">
        <v>3</v>
      </c>
      <c r="E12" s="5">
        <v>4</v>
      </c>
      <c r="F12" s="5">
        <v>5</v>
      </c>
    </row>
    <row r="13" spans="1:6" s="2" customFormat="1" ht="19.5" customHeight="1">
      <c r="A13" s="3">
        <v>1</v>
      </c>
      <c r="B13" s="15" t="s">
        <v>29</v>
      </c>
      <c r="C13" s="30" t="s">
        <v>30</v>
      </c>
      <c r="D13" s="31">
        <f>D14</f>
        <v>-4545010</v>
      </c>
      <c r="E13" s="31">
        <f>E14</f>
        <v>0</v>
      </c>
      <c r="F13" s="31">
        <f>F14</f>
        <v>0</v>
      </c>
    </row>
    <row r="14" spans="1:6" s="2" customFormat="1" ht="34.5" customHeight="1">
      <c r="A14" s="3">
        <v>2</v>
      </c>
      <c r="B14" s="15" t="s">
        <v>31</v>
      </c>
      <c r="C14" s="30" t="s">
        <v>32</v>
      </c>
      <c r="D14" s="31">
        <f>D15-D17</f>
        <v>-4545010</v>
      </c>
      <c r="E14" s="31">
        <f>E17+E15</f>
        <v>0</v>
      </c>
      <c r="F14" s="31">
        <f>F17+F15</f>
        <v>0</v>
      </c>
    </row>
    <row r="15" spans="1:6" s="2" customFormat="1" ht="34.5" customHeight="1">
      <c r="A15" s="3">
        <v>3</v>
      </c>
      <c r="B15" s="15" t="s">
        <v>37</v>
      </c>
      <c r="C15" s="30" t="s">
        <v>38</v>
      </c>
      <c r="D15" s="31">
        <f>D16</f>
        <v>0</v>
      </c>
      <c r="E15" s="31">
        <f>E16</f>
        <v>0</v>
      </c>
      <c r="F15" s="31">
        <f>F16</f>
        <v>0</v>
      </c>
    </row>
    <row r="16" spans="1:6" s="2" customFormat="1" ht="34.5" customHeight="1">
      <c r="A16" s="3">
        <v>4</v>
      </c>
      <c r="B16" s="15" t="s">
        <v>39</v>
      </c>
      <c r="C16" s="30" t="s">
        <v>40</v>
      </c>
      <c r="D16" s="31">
        <v>0</v>
      </c>
      <c r="E16" s="31">
        <v>0</v>
      </c>
      <c r="F16" s="31">
        <v>0</v>
      </c>
    </row>
    <row r="17" spans="1:6" s="2" customFormat="1" ht="16.5" customHeight="1">
      <c r="A17" s="3">
        <v>5</v>
      </c>
      <c r="B17" s="15" t="s">
        <v>33</v>
      </c>
      <c r="C17" s="30" t="s">
        <v>34</v>
      </c>
      <c r="D17" s="31">
        <f>D18</f>
        <v>4545010</v>
      </c>
      <c r="E17" s="31">
        <f>E18</f>
        <v>0</v>
      </c>
      <c r="F17" s="31">
        <f>F18</f>
        <v>0</v>
      </c>
    </row>
    <row r="18" spans="1:6" s="2" customFormat="1" ht="16.5" customHeight="1">
      <c r="A18" s="3">
        <v>6</v>
      </c>
      <c r="B18" s="15" t="s">
        <v>35</v>
      </c>
      <c r="C18" s="30" t="s">
        <v>36</v>
      </c>
      <c r="D18" s="31">
        <v>4545010</v>
      </c>
      <c r="E18" s="31">
        <v>0</v>
      </c>
      <c r="F18" s="31">
        <v>0</v>
      </c>
    </row>
    <row r="19" spans="1:6" s="14" customFormat="1" ht="15.75" customHeight="1">
      <c r="A19" s="3">
        <v>7</v>
      </c>
      <c r="B19" s="15" t="s">
        <v>14</v>
      </c>
      <c r="C19" s="13" t="s">
        <v>27</v>
      </c>
      <c r="D19" s="26">
        <f>D20+D24</f>
        <v>0</v>
      </c>
      <c r="E19" s="26">
        <v>0</v>
      </c>
      <c r="F19" s="26">
        <f>F20+F24</f>
        <v>0</v>
      </c>
    </row>
    <row r="20" spans="1:6" s="14" customFormat="1" ht="15.75">
      <c r="A20" s="3">
        <v>8</v>
      </c>
      <c r="B20" s="15" t="s">
        <v>15</v>
      </c>
      <c r="C20" s="13" t="s">
        <v>1</v>
      </c>
      <c r="D20" s="28">
        <f aca="true" t="shared" si="0" ref="D20:F22">D21</f>
        <v>-850564659</v>
      </c>
      <c r="E20" s="28">
        <f t="shared" si="0"/>
        <v>-785378057</v>
      </c>
      <c r="F20" s="28">
        <f t="shared" si="0"/>
        <v>-774273537</v>
      </c>
    </row>
    <row r="21" spans="1:6" s="14" customFormat="1" ht="15.75">
      <c r="A21" s="3">
        <v>9</v>
      </c>
      <c r="B21" s="15" t="s">
        <v>16</v>
      </c>
      <c r="C21" s="13" t="s">
        <v>2</v>
      </c>
      <c r="D21" s="28">
        <f t="shared" si="0"/>
        <v>-850564659</v>
      </c>
      <c r="E21" s="28">
        <f t="shared" si="0"/>
        <v>-785378057</v>
      </c>
      <c r="F21" s="28">
        <f t="shared" si="0"/>
        <v>-774273537</v>
      </c>
    </row>
    <row r="22" spans="1:6" s="14" customFormat="1" ht="15.75" customHeight="1">
      <c r="A22" s="3">
        <v>10</v>
      </c>
      <c r="B22" s="15" t="s">
        <v>17</v>
      </c>
      <c r="C22" s="13" t="s">
        <v>10</v>
      </c>
      <c r="D22" s="28">
        <f t="shared" si="0"/>
        <v>-850564659</v>
      </c>
      <c r="E22" s="28">
        <f t="shared" si="0"/>
        <v>-785378057</v>
      </c>
      <c r="F22" s="28">
        <f t="shared" si="0"/>
        <v>-774273537</v>
      </c>
    </row>
    <row r="23" spans="1:6" s="14" customFormat="1" ht="15.75" customHeight="1">
      <c r="A23" s="3">
        <v>11</v>
      </c>
      <c r="B23" s="15" t="s">
        <v>22</v>
      </c>
      <c r="C23" s="13" t="s">
        <v>23</v>
      </c>
      <c r="D23" s="28">
        <f>-850564659-D16</f>
        <v>-850564659</v>
      </c>
      <c r="E23" s="28">
        <f>-785378057-E16</f>
        <v>-785378057</v>
      </c>
      <c r="F23" s="28">
        <f>-774273537-F16</f>
        <v>-774273537</v>
      </c>
    </row>
    <row r="24" spans="1:6" s="14" customFormat="1" ht="15.75">
      <c r="A24" s="3">
        <v>12</v>
      </c>
      <c r="B24" s="15" t="s">
        <v>18</v>
      </c>
      <c r="C24" s="13" t="s">
        <v>3</v>
      </c>
      <c r="D24" s="28">
        <f aca="true" t="shared" si="1" ref="D24:F26">D25</f>
        <v>850564659</v>
      </c>
      <c r="E24" s="28">
        <f t="shared" si="1"/>
        <v>785378057</v>
      </c>
      <c r="F24" s="28">
        <f t="shared" si="1"/>
        <v>774273537</v>
      </c>
    </row>
    <row r="25" spans="1:6" s="14" customFormat="1" ht="15.75">
      <c r="A25" s="3">
        <v>13</v>
      </c>
      <c r="B25" s="15" t="s">
        <v>19</v>
      </c>
      <c r="C25" s="13" t="s">
        <v>4</v>
      </c>
      <c r="D25" s="28">
        <f t="shared" si="1"/>
        <v>850564659</v>
      </c>
      <c r="E25" s="28">
        <f t="shared" si="1"/>
        <v>785378057</v>
      </c>
      <c r="F25" s="28">
        <f t="shared" si="1"/>
        <v>774273537</v>
      </c>
    </row>
    <row r="26" spans="1:6" s="14" customFormat="1" ht="15.75" customHeight="1">
      <c r="A26" s="3">
        <v>14</v>
      </c>
      <c r="B26" s="15" t="s">
        <v>20</v>
      </c>
      <c r="C26" s="13" t="s">
        <v>5</v>
      </c>
      <c r="D26" s="28">
        <f t="shared" si="1"/>
        <v>850564659</v>
      </c>
      <c r="E26" s="28">
        <f t="shared" si="1"/>
        <v>785378057</v>
      </c>
      <c r="F26" s="28">
        <f t="shared" si="1"/>
        <v>774273537</v>
      </c>
    </row>
    <row r="27" spans="1:6" s="14" customFormat="1" ht="15.75">
      <c r="A27" s="3">
        <v>15</v>
      </c>
      <c r="B27" s="15" t="s">
        <v>24</v>
      </c>
      <c r="C27" s="13" t="s">
        <v>25</v>
      </c>
      <c r="D27" s="28">
        <f>846019649+D18</f>
        <v>850564659</v>
      </c>
      <c r="E27" s="28">
        <f>785378057-E18</f>
        <v>785378057</v>
      </c>
      <c r="F27" s="28">
        <f>774273537-F18</f>
        <v>774273537</v>
      </c>
    </row>
    <row r="28" spans="1:6" s="14" customFormat="1" ht="15.75">
      <c r="A28" s="36" t="s">
        <v>8</v>
      </c>
      <c r="B28" s="36"/>
      <c r="C28" s="36"/>
      <c r="D28" s="26">
        <f>D13+D19</f>
        <v>-4545010</v>
      </c>
      <c r="E28" s="26">
        <f>E13+E19</f>
        <v>0</v>
      </c>
      <c r="F28" s="26">
        <f>F13+F19</f>
        <v>0</v>
      </c>
    </row>
    <row r="29" spans="1:6" s="14" customFormat="1" ht="15.75">
      <c r="A29" s="24"/>
      <c r="B29" s="24"/>
      <c r="C29" s="24"/>
      <c r="D29" s="17"/>
      <c r="F29" s="21"/>
    </row>
    <row r="31" spans="1:4" ht="45.75" customHeight="1">
      <c r="A31" s="37"/>
      <c r="B31" s="37"/>
      <c r="C31" s="23"/>
      <c r="D31" s="17"/>
    </row>
    <row r="32" spans="1:4" ht="54" customHeight="1">
      <c r="A32" s="22"/>
      <c r="B32" s="22"/>
      <c r="C32" s="22"/>
      <c r="D32" s="20"/>
    </row>
    <row r="33" spans="1:2" ht="15.75">
      <c r="A33" s="19"/>
      <c r="B33" s="19"/>
    </row>
    <row r="34" ht="15.75">
      <c r="D34" s="16"/>
    </row>
  </sheetData>
  <sheetProtection/>
  <mergeCells count="10">
    <mergeCell ref="E2:F2"/>
    <mergeCell ref="E3:F3"/>
    <mergeCell ref="E4:F4"/>
    <mergeCell ref="A7:F7"/>
    <mergeCell ref="A28:C28"/>
    <mergeCell ref="A31:B31"/>
    <mergeCell ref="D10:F10"/>
    <mergeCell ref="C10:C11"/>
    <mergeCell ref="B10:B11"/>
    <mergeCell ref="A10:A11"/>
  </mergeCells>
  <printOptions/>
  <pageMargins left="0.5118110236220472" right="0.3937007874015748" top="0.5118110236220472" bottom="0.5118110236220472" header="0.1968503937007874" footer="0.3937007874015748"/>
  <pageSetup fitToHeight="1" fitToWidth="1" horizontalDpi="600" verticalDpi="600" orientation="landscape" paperSize="9" scale="78" r:id="rId1"/>
  <headerFooter alignWithMargins="0">
    <oddFooter>&amp;R10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</cp:lastModifiedBy>
  <cp:lastPrinted>2022-11-02T01:20:15Z</cp:lastPrinted>
  <dcterms:created xsi:type="dcterms:W3CDTF">2004-11-08T07:05:00Z</dcterms:created>
  <dcterms:modified xsi:type="dcterms:W3CDTF">2022-11-10T07:01:37Z</dcterms:modified>
  <cp:category/>
  <cp:version/>
  <cp:contentType/>
  <cp:contentStatus/>
</cp:coreProperties>
</file>